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activeTab="1"/>
  </bookViews>
  <sheets>
    <sheet name="12月-3月" sheetId="1" r:id="rId1"/>
    <sheet name="4月-5月" sheetId="2" r:id="rId2"/>
  </sheets>
  <definedNames>
    <definedName name="_xlnm.Print_Titles" localSheetId="0">'12月-3月'!$1:$4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<sst xmlns="http://schemas.openxmlformats.org/spreadsheetml/2006/main" count="142" uniqueCount="59">
  <si>
    <t>众帮创业孵化基地入驻商户租赁费、水费、电费补贴明细表</t>
  </si>
  <si>
    <t>孵化基地名称（章）</t>
  </si>
  <si>
    <t>序号</t>
  </si>
  <si>
    <t>房间号</t>
  </si>
  <si>
    <t>姓名</t>
  </si>
  <si>
    <t>补贴时段</t>
  </si>
  <si>
    <t>月数</t>
  </si>
  <si>
    <t>房间
面积</t>
  </si>
  <si>
    <t>租赁费</t>
  </si>
  <si>
    <t>水费</t>
  </si>
  <si>
    <t>电费</t>
  </si>
  <si>
    <t>总计</t>
  </si>
  <si>
    <r>
      <rPr>
        <sz val="8"/>
        <rFont val="宋体"/>
        <charset val="134"/>
      </rPr>
      <t>补贴标准
（元/月</t>
    </r>
    <r>
      <rPr>
        <sz val="8"/>
        <rFont val="SimSun"/>
        <charset val="134"/>
      </rPr>
      <t>）</t>
    </r>
  </si>
  <si>
    <t>小计</t>
  </si>
  <si>
    <t>配套设施补贴
均摊（元/户）</t>
  </si>
  <si>
    <t>合计</t>
  </si>
  <si>
    <t>补贴标准
（元/月）</t>
  </si>
  <si>
    <t>张国芬</t>
  </si>
  <si>
    <t>2025年12月-2026年3月</t>
  </si>
  <si>
    <t>许聪聪</t>
  </si>
  <si>
    <t>李玲智</t>
  </si>
  <si>
    <t>冯天天</t>
  </si>
  <si>
    <t>宋明阳</t>
  </si>
  <si>
    <t>齐霖雨</t>
  </si>
  <si>
    <t>2025年7月-2026年3月</t>
  </si>
  <si>
    <t>薛聪</t>
  </si>
  <si>
    <t>于伯敏</t>
  </si>
  <si>
    <t>刘红卫</t>
  </si>
  <si>
    <t>田小红</t>
  </si>
  <si>
    <t>马立梅</t>
  </si>
  <si>
    <t>305右</t>
  </si>
  <si>
    <t>贾春亮</t>
  </si>
  <si>
    <t>薛世猛</t>
  </si>
  <si>
    <t>王伟</t>
  </si>
  <si>
    <t>吕红宝</t>
  </si>
  <si>
    <t>李昊</t>
  </si>
  <si>
    <t>苑博</t>
  </si>
  <si>
    <t>2025年7月-2026年1月</t>
  </si>
  <si>
    <t>门淑艳</t>
  </si>
  <si>
    <t>2025年12月-2026年2月</t>
  </si>
  <si>
    <t>宋明月</t>
  </si>
  <si>
    <t>213左</t>
  </si>
  <si>
    <t>刘培风</t>
  </si>
  <si>
    <t>宋治远</t>
  </si>
  <si>
    <t>314左</t>
  </si>
  <si>
    <t>詹燕</t>
  </si>
  <si>
    <t>配套设施</t>
  </si>
  <si>
    <t>合计：297276.52</t>
  </si>
  <si>
    <t xml:space="preserve">    基地法人签字：</t>
  </si>
  <si>
    <t xml:space="preserve">      监管单位（章）：</t>
  </si>
  <si>
    <t>业务经办：</t>
  </si>
  <si>
    <t>业务审核：</t>
  </si>
  <si>
    <t>业务审批：</t>
  </si>
  <si>
    <t>财务经办：</t>
  </si>
  <si>
    <t>财务负责：</t>
  </si>
  <si>
    <t>局长签字：</t>
  </si>
  <si>
    <t>2026年4月-2026年5月</t>
  </si>
  <si>
    <t>2026年4月-2026年4月</t>
  </si>
  <si>
    <t>合计：101159.35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</si>
</sst>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Fill="1">
      <alignment vertical="center"/>
    </xf>
    <xf numFmtId="0" fontId="3" fillId="0" borderId="0" xfId="50" applyFont="1" applyFill="1" applyAlignment="1">
      <alignment horizontal="center" vertical="center"/>
    </xf>
    <xf numFmtId="0" fontId="4" fillId="0" borderId="0" xfId="5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57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177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11" fillId="0" borderId="0" xfId="0" applyNumberFormat="1" applyFont="1" applyFill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>
      <alignment vertical="center"/>
    </xf>
    <xf numFmtId="177" fontId="2" fillId="0" borderId="0" xfId="0" applyNumberFormat="1" applyFont="1" applyFill="1">
      <alignment vertical="center"/>
    </xf>
    <xf numFmtId="176" fontId="7" fillId="0" borderId="0" xfId="0" applyNumberFormat="1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4" topLeftCell="A5" activePane="bottomLeft" state="frozen"/>
      <selection/>
      <selection pane="bottomLeft" activeCell="A32" sqref="$A32:$XFD34"/>
    </sheetView>
  </sheetViews>
  <sheetFormatPr defaultColWidth="8.72222222222222" defaultRowHeight="14.4"/>
  <cols>
    <col min="1" max="1" width="4" style="1" customWidth="1"/>
    <col min="2" max="2" width="7.03703703703704" style="1" customWidth="1"/>
    <col min="3" max="3" width="9.40740740740741" style="1" customWidth="1"/>
    <col min="4" max="4" width="19.2222222222222" style="1" customWidth="1"/>
    <col min="5" max="5" width="5.25" style="1" customWidth="1"/>
    <col min="6" max="6" width="6.90740740740741" style="3" customWidth="1"/>
    <col min="7" max="7" width="8.22222222222222" style="4" customWidth="1"/>
    <col min="8" max="8" width="10.2222222222222" style="1" customWidth="1"/>
    <col min="9" max="9" width="10.6203703703704" style="1" customWidth="1"/>
    <col min="10" max="10" width="10.2407407407407" style="1" customWidth="1"/>
    <col min="11" max="11" width="7.22222222222222" style="1" customWidth="1"/>
    <col min="12" max="12" width="7.33333333333333" style="1" customWidth="1"/>
    <col min="13" max="13" width="8.03703703703704" style="1" customWidth="1"/>
    <col min="14" max="14" width="8.35185185185185" style="1" customWidth="1"/>
    <col min="15" max="15" width="10.6388888888889" style="5" customWidth="1"/>
    <col min="16" max="16384" width="8.72222222222222" style="1"/>
  </cols>
  <sheetData>
    <row r="1" ht="3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2" customHeight="1" spans="1:15">
      <c r="A2" s="7" t="s">
        <v>1</v>
      </c>
      <c r="B2" s="7"/>
      <c r="C2" s="7"/>
      <c r="D2" s="7"/>
    </row>
    <row r="3" ht="1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/>
      <c r="I3" s="11"/>
      <c r="J3" s="12"/>
      <c r="K3" s="13" t="s">
        <v>9</v>
      </c>
      <c r="L3" s="14"/>
      <c r="M3" s="13" t="s">
        <v>10</v>
      </c>
      <c r="N3" s="14"/>
      <c r="O3" s="15" t="s">
        <v>11</v>
      </c>
    </row>
    <row r="4" ht="22" customHeight="1" spans="1:15">
      <c r="A4" s="8"/>
      <c r="B4" s="8"/>
      <c r="C4" s="8"/>
      <c r="D4" s="8"/>
      <c r="E4" s="8"/>
      <c r="F4" s="9"/>
      <c r="G4" s="16" t="s">
        <v>12</v>
      </c>
      <c r="H4" s="9" t="s">
        <v>13</v>
      </c>
      <c r="I4" s="17" t="s">
        <v>14</v>
      </c>
      <c r="J4" s="13" t="s">
        <v>15</v>
      </c>
      <c r="K4" s="17" t="s">
        <v>16</v>
      </c>
      <c r="L4" s="14" t="s">
        <v>15</v>
      </c>
      <c r="M4" s="17" t="s">
        <v>16</v>
      </c>
      <c r="N4" s="14" t="s">
        <v>15</v>
      </c>
      <c r="O4" s="15"/>
    </row>
    <row r="5" s="2" customFormat="1" ht="21" customHeight="1" spans="1:15">
      <c r="A5" s="8">
        <v>1</v>
      </c>
      <c r="B5" s="18">
        <v>101</v>
      </c>
      <c r="C5" s="18" t="s">
        <v>17</v>
      </c>
      <c r="D5" s="19" t="s">
        <v>18</v>
      </c>
      <c r="E5" s="20">
        <v>4</v>
      </c>
      <c r="F5" s="21">
        <v>50</v>
      </c>
      <c r="G5" s="22">
        <v>2357.29</v>
      </c>
      <c r="H5" s="22">
        <v>9429.16</v>
      </c>
      <c r="I5" s="23">
        <v>3887.39</v>
      </c>
      <c r="J5" s="24">
        <f>H5+I5</f>
        <v>13316.55</v>
      </c>
      <c r="K5" s="20">
        <v>16.66</v>
      </c>
      <c r="L5" s="23">
        <v>66.64</v>
      </c>
      <c r="M5" s="20">
        <v>16.66</v>
      </c>
      <c r="N5" s="23">
        <v>66.64</v>
      </c>
      <c r="O5" s="25">
        <f>L5+N5+J5</f>
        <v>13449.83</v>
      </c>
    </row>
    <row r="6" s="2" customFormat="1" ht="21" customHeight="1" spans="1:15">
      <c r="A6" s="8">
        <v>2</v>
      </c>
      <c r="B6" s="18">
        <v>106</v>
      </c>
      <c r="C6" s="18" t="s">
        <v>19</v>
      </c>
      <c r="D6" s="19" t="s">
        <v>18</v>
      </c>
      <c r="E6" s="20">
        <v>4</v>
      </c>
      <c r="F6" s="21">
        <v>46.1</v>
      </c>
      <c r="G6" s="22">
        <v>2173.42</v>
      </c>
      <c r="H6" s="22">
        <v>8693.68</v>
      </c>
      <c r="I6" s="23">
        <v>3887.39</v>
      </c>
      <c r="J6" s="24">
        <f t="shared" ref="J6:J26" si="0">H6+I6</f>
        <v>12581.07</v>
      </c>
      <c r="K6" s="20">
        <v>16.66</v>
      </c>
      <c r="L6" s="23">
        <v>66.64</v>
      </c>
      <c r="M6" s="20">
        <v>16.66</v>
      </c>
      <c r="N6" s="23">
        <v>66.64</v>
      </c>
      <c r="O6" s="25">
        <f t="shared" ref="O6:O26" si="1">L6+N6+J6</f>
        <v>12714.35</v>
      </c>
    </row>
    <row r="7" s="2" customFormat="1" ht="21" customHeight="1" spans="1:15">
      <c r="A7" s="8">
        <v>3</v>
      </c>
      <c r="B7" s="18">
        <v>107</v>
      </c>
      <c r="C7" s="18" t="s">
        <v>20</v>
      </c>
      <c r="D7" s="19" t="s">
        <v>18</v>
      </c>
      <c r="E7" s="20">
        <v>4</v>
      </c>
      <c r="F7" s="21">
        <v>50</v>
      </c>
      <c r="G7" s="22">
        <v>2357.29</v>
      </c>
      <c r="H7" s="22">
        <v>9429.16</v>
      </c>
      <c r="I7" s="23">
        <v>3887.39</v>
      </c>
      <c r="J7" s="24">
        <f t="shared" si="0"/>
        <v>13316.55</v>
      </c>
      <c r="K7" s="20">
        <v>16.66</v>
      </c>
      <c r="L7" s="23">
        <v>66.64</v>
      </c>
      <c r="M7" s="20">
        <v>16.66</v>
      </c>
      <c r="N7" s="23">
        <v>66.64</v>
      </c>
      <c r="O7" s="25">
        <f t="shared" si="1"/>
        <v>13449.83</v>
      </c>
    </row>
    <row r="8" s="2" customFormat="1" ht="21" customHeight="1" spans="1:15">
      <c r="A8" s="8">
        <v>4</v>
      </c>
      <c r="B8" s="18">
        <v>207</v>
      </c>
      <c r="C8" s="18" t="s">
        <v>21</v>
      </c>
      <c r="D8" s="19" t="s">
        <v>18</v>
      </c>
      <c r="E8" s="20">
        <v>4</v>
      </c>
      <c r="F8" s="21">
        <v>50</v>
      </c>
      <c r="G8" s="22">
        <v>2357.29</v>
      </c>
      <c r="H8" s="22">
        <v>9429.16</v>
      </c>
      <c r="I8" s="23">
        <v>3887.39</v>
      </c>
      <c r="J8" s="24">
        <f t="shared" si="0"/>
        <v>13316.55</v>
      </c>
      <c r="K8" s="20">
        <v>16.66</v>
      </c>
      <c r="L8" s="23">
        <v>66.64</v>
      </c>
      <c r="M8" s="20">
        <v>16.66</v>
      </c>
      <c r="N8" s="23">
        <v>66.64</v>
      </c>
      <c r="O8" s="25">
        <f t="shared" si="1"/>
        <v>13449.83</v>
      </c>
    </row>
    <row r="9" s="2" customFormat="1" ht="21" customHeight="1" spans="1:15">
      <c r="A9" s="8">
        <v>5</v>
      </c>
      <c r="B9" s="18">
        <v>208</v>
      </c>
      <c r="C9" s="18" t="s">
        <v>22</v>
      </c>
      <c r="D9" s="19" t="s">
        <v>18</v>
      </c>
      <c r="E9" s="20">
        <v>4</v>
      </c>
      <c r="F9" s="21">
        <v>31.45</v>
      </c>
      <c r="G9" s="22">
        <v>1482.74</v>
      </c>
      <c r="H9" s="22">
        <v>5930.96</v>
      </c>
      <c r="I9" s="23">
        <v>3887.39</v>
      </c>
      <c r="J9" s="24">
        <f t="shared" si="0"/>
        <v>9818.35</v>
      </c>
      <c r="K9" s="20">
        <v>16.66</v>
      </c>
      <c r="L9" s="23">
        <v>66.64</v>
      </c>
      <c r="M9" s="20">
        <v>16.66</v>
      </c>
      <c r="N9" s="23">
        <v>66.64</v>
      </c>
      <c r="O9" s="25">
        <f t="shared" si="1"/>
        <v>9951.63</v>
      </c>
    </row>
    <row r="10" s="2" customFormat="1" ht="21" customHeight="1" spans="1:15">
      <c r="A10" s="8">
        <v>6</v>
      </c>
      <c r="B10" s="18">
        <v>209</v>
      </c>
      <c r="C10" s="18" t="s">
        <v>23</v>
      </c>
      <c r="D10" s="19" t="s">
        <v>24</v>
      </c>
      <c r="E10" s="20">
        <v>9</v>
      </c>
      <c r="F10" s="21">
        <v>37.23</v>
      </c>
      <c r="G10" s="22">
        <v>1755.24</v>
      </c>
      <c r="H10" s="22">
        <v>15797.16</v>
      </c>
      <c r="I10" s="23">
        <v>3887.39</v>
      </c>
      <c r="J10" s="24">
        <f t="shared" si="0"/>
        <v>19684.55</v>
      </c>
      <c r="K10" s="20">
        <v>16.66</v>
      </c>
      <c r="L10" s="23">
        <v>149.94</v>
      </c>
      <c r="M10" s="20">
        <v>16.66</v>
      </c>
      <c r="N10" s="23">
        <v>149.94</v>
      </c>
      <c r="O10" s="25">
        <f t="shared" si="1"/>
        <v>19984.43</v>
      </c>
    </row>
    <row r="11" s="2" customFormat="1" ht="21" customHeight="1" spans="1:15">
      <c r="A11" s="8">
        <v>7</v>
      </c>
      <c r="B11" s="18">
        <v>212</v>
      </c>
      <c r="C11" s="18" t="s">
        <v>25</v>
      </c>
      <c r="D11" s="19" t="s">
        <v>24</v>
      </c>
      <c r="E11" s="20">
        <v>9</v>
      </c>
      <c r="F11" s="21">
        <v>35.23</v>
      </c>
      <c r="G11" s="22">
        <v>1660.95</v>
      </c>
      <c r="H11" s="22">
        <v>14948.55</v>
      </c>
      <c r="I11" s="23">
        <v>3887.39</v>
      </c>
      <c r="J11" s="24">
        <f t="shared" si="0"/>
        <v>18835.94</v>
      </c>
      <c r="K11" s="20">
        <v>16.66</v>
      </c>
      <c r="L11" s="23">
        <v>149.94</v>
      </c>
      <c r="M11" s="20">
        <v>16.66</v>
      </c>
      <c r="N11" s="23">
        <v>149.94</v>
      </c>
      <c r="O11" s="25">
        <f t="shared" si="1"/>
        <v>19135.82</v>
      </c>
    </row>
    <row r="12" s="2" customFormat="1" ht="21" customHeight="1" spans="1:15">
      <c r="A12" s="8">
        <v>8</v>
      </c>
      <c r="B12" s="18">
        <v>215</v>
      </c>
      <c r="C12" s="18" t="s">
        <v>26</v>
      </c>
      <c r="D12" s="19" t="s">
        <v>18</v>
      </c>
      <c r="E12" s="20">
        <v>4</v>
      </c>
      <c r="F12" s="21">
        <v>50</v>
      </c>
      <c r="G12" s="22">
        <v>2357.29</v>
      </c>
      <c r="H12" s="22">
        <v>9429.16</v>
      </c>
      <c r="I12" s="23">
        <v>3887.39</v>
      </c>
      <c r="J12" s="24">
        <f t="shared" si="0"/>
        <v>13316.55</v>
      </c>
      <c r="K12" s="20">
        <v>16.66</v>
      </c>
      <c r="L12" s="23">
        <v>66.64</v>
      </c>
      <c r="M12" s="20">
        <v>16.66</v>
      </c>
      <c r="N12" s="23">
        <v>66.64</v>
      </c>
      <c r="O12" s="25">
        <f t="shared" si="1"/>
        <v>13449.83</v>
      </c>
    </row>
    <row r="13" s="2" customFormat="1" ht="21" customHeight="1" spans="1:15">
      <c r="A13" s="8">
        <v>9</v>
      </c>
      <c r="B13" s="18">
        <v>217</v>
      </c>
      <c r="C13" s="18" t="s">
        <v>27</v>
      </c>
      <c r="D13" s="19" t="s">
        <v>18</v>
      </c>
      <c r="E13" s="20">
        <v>4</v>
      </c>
      <c r="F13" s="21">
        <v>27.27</v>
      </c>
      <c r="G13" s="22">
        <v>1285.67</v>
      </c>
      <c r="H13" s="22">
        <v>5142.68</v>
      </c>
      <c r="I13" s="23">
        <v>3887.39</v>
      </c>
      <c r="J13" s="24">
        <f t="shared" si="0"/>
        <v>9030.07</v>
      </c>
      <c r="K13" s="20">
        <v>16.66</v>
      </c>
      <c r="L13" s="23">
        <v>66.64</v>
      </c>
      <c r="M13" s="20">
        <v>16.66</v>
      </c>
      <c r="N13" s="23">
        <v>66.64</v>
      </c>
      <c r="O13" s="25">
        <f t="shared" si="1"/>
        <v>9163.35</v>
      </c>
    </row>
    <row r="14" s="2" customFormat="1" ht="21" customHeight="1" spans="1:15">
      <c r="A14" s="8">
        <v>10</v>
      </c>
      <c r="B14" s="18">
        <v>302</v>
      </c>
      <c r="C14" s="18" t="s">
        <v>28</v>
      </c>
      <c r="D14" s="19" t="s">
        <v>18</v>
      </c>
      <c r="E14" s="20">
        <v>4</v>
      </c>
      <c r="F14" s="21">
        <v>50</v>
      </c>
      <c r="G14" s="22">
        <v>2357.29</v>
      </c>
      <c r="H14" s="22">
        <v>9429.16</v>
      </c>
      <c r="I14" s="23">
        <v>3887.39</v>
      </c>
      <c r="J14" s="24">
        <f t="shared" si="0"/>
        <v>13316.55</v>
      </c>
      <c r="K14" s="20">
        <v>16.66</v>
      </c>
      <c r="L14" s="23">
        <v>66.64</v>
      </c>
      <c r="M14" s="20">
        <v>16.66</v>
      </c>
      <c r="N14" s="23">
        <v>66.64</v>
      </c>
      <c r="O14" s="25">
        <f t="shared" si="1"/>
        <v>13449.83</v>
      </c>
    </row>
    <row r="15" s="2" customFormat="1" ht="21" customHeight="1" spans="1:15">
      <c r="A15" s="8">
        <v>11</v>
      </c>
      <c r="B15" s="18">
        <v>303</v>
      </c>
      <c r="C15" s="18" t="s">
        <v>29</v>
      </c>
      <c r="D15" s="19" t="s">
        <v>18</v>
      </c>
      <c r="E15" s="20">
        <v>4</v>
      </c>
      <c r="F15" s="21">
        <v>50</v>
      </c>
      <c r="G15" s="22">
        <v>2357.29</v>
      </c>
      <c r="H15" s="22">
        <v>9429.16</v>
      </c>
      <c r="I15" s="23">
        <v>3887.39</v>
      </c>
      <c r="J15" s="24">
        <f t="shared" si="0"/>
        <v>13316.55</v>
      </c>
      <c r="K15" s="20">
        <v>16.66</v>
      </c>
      <c r="L15" s="23">
        <v>66.64</v>
      </c>
      <c r="M15" s="20">
        <v>16.66</v>
      </c>
      <c r="N15" s="23">
        <v>66.64</v>
      </c>
      <c r="O15" s="25">
        <f t="shared" si="1"/>
        <v>13449.83</v>
      </c>
    </row>
    <row r="16" s="2" customFormat="1" ht="21" customHeight="1" spans="1:15">
      <c r="A16" s="8">
        <v>12</v>
      </c>
      <c r="B16" s="18" t="s">
        <v>30</v>
      </c>
      <c r="C16" s="18" t="s">
        <v>31</v>
      </c>
      <c r="D16" s="19" t="s">
        <v>18</v>
      </c>
      <c r="E16" s="20">
        <v>4</v>
      </c>
      <c r="F16" s="21">
        <v>29.23</v>
      </c>
      <c r="G16" s="22">
        <v>1378.07</v>
      </c>
      <c r="H16" s="22">
        <v>5512.28</v>
      </c>
      <c r="I16" s="23">
        <v>3887.39</v>
      </c>
      <c r="J16" s="24">
        <f t="shared" si="0"/>
        <v>9399.67</v>
      </c>
      <c r="K16" s="20">
        <v>16.66</v>
      </c>
      <c r="L16" s="23">
        <v>66.64</v>
      </c>
      <c r="M16" s="20">
        <v>16.66</v>
      </c>
      <c r="N16" s="23">
        <v>66.64</v>
      </c>
      <c r="O16" s="25">
        <f t="shared" si="1"/>
        <v>9532.95</v>
      </c>
    </row>
    <row r="17" s="2" customFormat="1" ht="21" customHeight="1" spans="1:15">
      <c r="A17" s="8">
        <v>13</v>
      </c>
      <c r="B17" s="18">
        <v>306</v>
      </c>
      <c r="C17" s="18" t="s">
        <v>32</v>
      </c>
      <c r="D17" s="19" t="s">
        <v>18</v>
      </c>
      <c r="E17" s="20">
        <v>4</v>
      </c>
      <c r="F17" s="21">
        <v>50</v>
      </c>
      <c r="G17" s="22">
        <v>2357.29</v>
      </c>
      <c r="H17" s="22">
        <v>9429.16</v>
      </c>
      <c r="I17" s="23">
        <v>3887.39</v>
      </c>
      <c r="J17" s="24">
        <f t="shared" si="0"/>
        <v>13316.55</v>
      </c>
      <c r="K17" s="20">
        <v>16.66</v>
      </c>
      <c r="L17" s="23">
        <v>66.64</v>
      </c>
      <c r="M17" s="20">
        <v>16.66</v>
      </c>
      <c r="N17" s="23">
        <v>66.64</v>
      </c>
      <c r="O17" s="25">
        <f t="shared" si="1"/>
        <v>13449.83</v>
      </c>
    </row>
    <row r="18" s="2" customFormat="1" ht="21" customHeight="1" spans="1:15">
      <c r="A18" s="8">
        <v>14</v>
      </c>
      <c r="B18" s="18">
        <v>317</v>
      </c>
      <c r="C18" s="18" t="s">
        <v>33</v>
      </c>
      <c r="D18" s="19" t="s">
        <v>18</v>
      </c>
      <c r="E18" s="20">
        <v>4</v>
      </c>
      <c r="F18" s="21">
        <v>50</v>
      </c>
      <c r="G18" s="22">
        <v>2357.29</v>
      </c>
      <c r="H18" s="22">
        <v>9429.16</v>
      </c>
      <c r="I18" s="23">
        <v>3887.39</v>
      </c>
      <c r="J18" s="24">
        <f t="shared" si="0"/>
        <v>13316.55</v>
      </c>
      <c r="K18" s="20">
        <v>16.66</v>
      </c>
      <c r="L18" s="23">
        <v>66.64</v>
      </c>
      <c r="M18" s="20">
        <v>16.66</v>
      </c>
      <c r="N18" s="23">
        <v>66.64</v>
      </c>
      <c r="O18" s="25">
        <f t="shared" si="1"/>
        <v>13449.83</v>
      </c>
    </row>
    <row r="19" s="2" customFormat="1" ht="21" customHeight="1" spans="1:15">
      <c r="A19" s="8">
        <v>15</v>
      </c>
      <c r="B19" s="18">
        <v>403</v>
      </c>
      <c r="C19" s="18" t="s">
        <v>34</v>
      </c>
      <c r="D19" s="19" t="s">
        <v>18</v>
      </c>
      <c r="E19" s="20">
        <v>4</v>
      </c>
      <c r="F19" s="21">
        <v>31.45</v>
      </c>
      <c r="G19" s="22">
        <v>1482.74</v>
      </c>
      <c r="H19" s="22">
        <v>5930.96</v>
      </c>
      <c r="I19" s="23">
        <v>3887.39</v>
      </c>
      <c r="J19" s="24">
        <f t="shared" si="0"/>
        <v>9818.35</v>
      </c>
      <c r="K19" s="20">
        <v>16.66</v>
      </c>
      <c r="L19" s="23">
        <v>66.64</v>
      </c>
      <c r="M19" s="20">
        <v>16.66</v>
      </c>
      <c r="N19" s="23">
        <v>66.64</v>
      </c>
      <c r="O19" s="25">
        <f t="shared" si="1"/>
        <v>9951.63</v>
      </c>
    </row>
    <row r="20" s="2" customFormat="1" ht="21" customHeight="1" spans="1:15">
      <c r="A20" s="8">
        <v>16</v>
      </c>
      <c r="B20" s="18">
        <v>407</v>
      </c>
      <c r="C20" s="18" t="s">
        <v>35</v>
      </c>
      <c r="D20" s="19" t="s">
        <v>18</v>
      </c>
      <c r="E20" s="20">
        <v>4</v>
      </c>
      <c r="F20" s="21">
        <v>31.5</v>
      </c>
      <c r="G20" s="22">
        <v>1485.09</v>
      </c>
      <c r="H20" s="22">
        <v>5940.36</v>
      </c>
      <c r="I20" s="23">
        <v>3887.39</v>
      </c>
      <c r="J20" s="24">
        <f t="shared" si="0"/>
        <v>9827.75</v>
      </c>
      <c r="K20" s="20">
        <v>16.66</v>
      </c>
      <c r="L20" s="23">
        <v>66.64</v>
      </c>
      <c r="M20" s="20">
        <v>16.66</v>
      </c>
      <c r="N20" s="23">
        <v>66.64</v>
      </c>
      <c r="O20" s="25">
        <f t="shared" si="1"/>
        <v>9961.03</v>
      </c>
    </row>
    <row r="21" s="2" customFormat="1" ht="21" customHeight="1" spans="1:15">
      <c r="A21" s="8">
        <v>17</v>
      </c>
      <c r="B21" s="18">
        <v>216</v>
      </c>
      <c r="C21" s="18" t="s">
        <v>36</v>
      </c>
      <c r="D21" s="19" t="s">
        <v>37</v>
      </c>
      <c r="E21" s="20">
        <v>7</v>
      </c>
      <c r="F21" s="26">
        <v>50</v>
      </c>
      <c r="G21" s="22">
        <v>2357.29</v>
      </c>
      <c r="H21" s="22">
        <v>16501.03</v>
      </c>
      <c r="I21" s="23">
        <v>3887.39</v>
      </c>
      <c r="J21" s="24">
        <f t="shared" si="0"/>
        <v>20388.42</v>
      </c>
      <c r="K21" s="20">
        <v>16.66</v>
      </c>
      <c r="L21" s="23">
        <v>116.62</v>
      </c>
      <c r="M21" s="20">
        <v>16.66</v>
      </c>
      <c r="N21" s="23">
        <v>116.62</v>
      </c>
      <c r="O21" s="25">
        <f t="shared" si="1"/>
        <v>20621.66</v>
      </c>
    </row>
    <row r="22" s="2" customFormat="1" ht="21" customHeight="1" spans="1:15">
      <c r="A22" s="8">
        <v>18</v>
      </c>
      <c r="B22" s="18">
        <v>109</v>
      </c>
      <c r="C22" s="18" t="s">
        <v>38</v>
      </c>
      <c r="D22" s="19" t="s">
        <v>39</v>
      </c>
      <c r="E22" s="20">
        <v>3</v>
      </c>
      <c r="F22" s="26">
        <v>50</v>
      </c>
      <c r="G22" s="22">
        <v>2357.29</v>
      </c>
      <c r="H22" s="22">
        <v>7071.87</v>
      </c>
      <c r="I22" s="23">
        <v>3887.39</v>
      </c>
      <c r="J22" s="24">
        <f t="shared" si="0"/>
        <v>10959.26</v>
      </c>
      <c r="K22" s="20">
        <v>16.66</v>
      </c>
      <c r="L22" s="23">
        <v>49.98</v>
      </c>
      <c r="M22" s="20">
        <v>16.66</v>
      </c>
      <c r="N22" s="23">
        <v>49.98</v>
      </c>
      <c r="O22" s="25">
        <f t="shared" si="1"/>
        <v>11059.22</v>
      </c>
    </row>
    <row r="23" s="2" customFormat="1" ht="21" customHeight="1" spans="1:15">
      <c r="A23" s="8">
        <v>19</v>
      </c>
      <c r="B23" s="18">
        <v>104</v>
      </c>
      <c r="C23" s="18" t="s">
        <v>40</v>
      </c>
      <c r="D23" s="19" t="s">
        <v>18</v>
      </c>
      <c r="E23" s="20">
        <v>4</v>
      </c>
      <c r="F23" s="26">
        <v>48.32</v>
      </c>
      <c r="G23" s="22">
        <v>2278.09</v>
      </c>
      <c r="H23" s="22">
        <v>9112.36</v>
      </c>
      <c r="I23" s="23">
        <v>3887.39</v>
      </c>
      <c r="J23" s="24">
        <f t="shared" si="0"/>
        <v>12999.75</v>
      </c>
      <c r="K23" s="20">
        <v>16.66</v>
      </c>
      <c r="L23" s="23">
        <v>66.64</v>
      </c>
      <c r="M23" s="20">
        <v>16.66</v>
      </c>
      <c r="N23" s="23">
        <v>66.64</v>
      </c>
      <c r="O23" s="25">
        <f t="shared" si="1"/>
        <v>13133.03</v>
      </c>
    </row>
    <row r="24" s="2" customFormat="1" ht="21" customHeight="1" spans="1:15">
      <c r="A24" s="8">
        <v>20</v>
      </c>
      <c r="B24" s="18" t="s">
        <v>41</v>
      </c>
      <c r="C24" s="18" t="s">
        <v>42</v>
      </c>
      <c r="D24" s="19" t="s">
        <v>18</v>
      </c>
      <c r="E24" s="20">
        <v>4</v>
      </c>
      <c r="F24" s="26">
        <v>29.23</v>
      </c>
      <c r="G24" s="22">
        <v>1378.07</v>
      </c>
      <c r="H24" s="22">
        <v>5512.28</v>
      </c>
      <c r="I24" s="23">
        <v>3887.39</v>
      </c>
      <c r="J24" s="24">
        <f t="shared" si="0"/>
        <v>9399.67</v>
      </c>
      <c r="K24" s="20">
        <v>16.66</v>
      </c>
      <c r="L24" s="23">
        <v>66.64</v>
      </c>
      <c r="M24" s="20">
        <v>16.66</v>
      </c>
      <c r="N24" s="23">
        <v>66.64</v>
      </c>
      <c r="O24" s="25">
        <f t="shared" si="1"/>
        <v>9532.95</v>
      </c>
    </row>
    <row r="25" s="2" customFormat="1" ht="21" customHeight="1" spans="1:15">
      <c r="A25" s="8">
        <v>21</v>
      </c>
      <c r="B25" s="18">
        <v>211</v>
      </c>
      <c r="C25" s="18" t="s">
        <v>43</v>
      </c>
      <c r="D25" s="19" t="s">
        <v>24</v>
      </c>
      <c r="E25" s="20">
        <v>9</v>
      </c>
      <c r="F25" s="26">
        <v>50</v>
      </c>
      <c r="G25" s="22">
        <v>2357.29</v>
      </c>
      <c r="H25" s="22">
        <v>21215.61</v>
      </c>
      <c r="I25" s="23">
        <v>3887.39</v>
      </c>
      <c r="J25" s="24">
        <f t="shared" si="0"/>
        <v>25103</v>
      </c>
      <c r="K25" s="20">
        <v>16.66</v>
      </c>
      <c r="L25" s="23">
        <v>149.94</v>
      </c>
      <c r="M25" s="20">
        <v>16.66</v>
      </c>
      <c r="N25" s="23">
        <v>149.94</v>
      </c>
      <c r="O25" s="25">
        <f t="shared" si="1"/>
        <v>25402.88</v>
      </c>
    </row>
    <row r="26" s="2" customFormat="1" ht="21" customHeight="1" spans="1:15">
      <c r="A26" s="8">
        <v>22</v>
      </c>
      <c r="B26" s="18" t="s">
        <v>44</v>
      </c>
      <c r="C26" s="18" t="s">
        <v>45</v>
      </c>
      <c r="D26" s="19" t="s">
        <v>18</v>
      </c>
      <c r="E26" s="20">
        <v>4</v>
      </c>
      <c r="F26" s="26">
        <v>29.23</v>
      </c>
      <c r="G26" s="22">
        <v>1378.07</v>
      </c>
      <c r="H26" s="22">
        <v>5512.28</v>
      </c>
      <c r="I26" s="23">
        <v>3887.39</v>
      </c>
      <c r="J26" s="24">
        <f t="shared" si="0"/>
        <v>9399.67</v>
      </c>
      <c r="K26" s="20">
        <v>16.66</v>
      </c>
      <c r="L26" s="23">
        <v>66.64</v>
      </c>
      <c r="M26" s="20">
        <v>16.66</v>
      </c>
      <c r="N26" s="23">
        <v>66.64</v>
      </c>
      <c r="O26" s="25">
        <f t="shared" si="1"/>
        <v>9532.95</v>
      </c>
    </row>
    <row r="27" s="2" customFormat="1" ht="21" customHeight="1" spans="1:15">
      <c r="A27" s="39" t="s">
        <v>46</v>
      </c>
      <c r="B27" s="40"/>
      <c r="C27" s="41"/>
      <c r="D27" s="42"/>
      <c r="E27" s="43"/>
      <c r="F27" s="43">
        <v>453.5</v>
      </c>
      <c r="G27" s="44"/>
      <c r="H27" s="22">
        <f>SUM(H5:H26)</f>
        <v>208255.34</v>
      </c>
      <c r="I27" s="23">
        <f>SUM(I5:I26)</f>
        <v>85522.58</v>
      </c>
      <c r="J27" s="45">
        <f>SUM(J5:J26)</f>
        <v>293777.92</v>
      </c>
      <c r="K27" s="20"/>
      <c r="L27" s="23">
        <f>SUM(L5:L26)</f>
        <v>1749.3</v>
      </c>
      <c r="M27" s="20"/>
      <c r="N27" s="23">
        <f>SUM(N5:N26)</f>
        <v>1749.3</v>
      </c>
      <c r="O27" s="25">
        <f>SUM(O5:O26)</f>
        <v>297276.52</v>
      </c>
    </row>
    <row r="28" s="2" customFormat="1" spans="1:15">
      <c r="F28" s="46"/>
      <c r="G28" s="47"/>
      <c r="H28" s="2"/>
      <c r="I28" s="2"/>
      <c r="J28" s="2"/>
      <c r="L28" s="48"/>
      <c r="N28" s="48"/>
      <c r="O28" s="1"/>
    </row>
    <row r="29" s="2" customFormat="1" ht="21" customHeight="1" spans="1:15">
      <c r="C29" s="49" t="s">
        <v>47</v>
      </c>
      <c r="D29" s="49"/>
      <c r="F29" s="46"/>
      <c r="G29" s="47"/>
      <c r="O29" s="1"/>
    </row>
    <row r="30" spans="1:15">
      <c r="O30" s="3"/>
    </row>
    <row r="31" spans="1:15">
      <c r="O31" s="1"/>
    </row>
    <row r="32" ht="40" customHeight="1" spans="1:15">
      <c r="B32" s="3" t="s">
        <v>48</v>
      </c>
      <c r="C32" s="3"/>
      <c r="D32" s="3"/>
      <c r="G32" s="1"/>
      <c r="I32" s="4"/>
      <c r="J32" s="36" t="s">
        <v>49</v>
      </c>
      <c r="K32" s="36"/>
      <c r="L32" s="36"/>
      <c r="M32" s="37"/>
      <c r="N32" s="36"/>
      <c r="O32" s="1"/>
    </row>
    <row r="33" ht="40" customHeight="1" spans="2:15">
      <c r="B33" s="3" t="s">
        <v>50</v>
      </c>
      <c r="C33" s="3"/>
      <c r="D33" s="3"/>
      <c r="G33" s="1"/>
      <c r="H33" s="1" t="s">
        <v>51</v>
      </c>
      <c r="I33" s="4"/>
      <c r="J33" s="36" t="s">
        <v>52</v>
      </c>
      <c r="K33" s="36"/>
      <c r="L33" s="36"/>
      <c r="M33" s="37"/>
      <c r="N33" s="36"/>
      <c r="O33" s="1"/>
    </row>
    <row r="34" ht="40" customHeight="1" spans="2:15">
      <c r="B34" s="3" t="s">
        <v>53</v>
      </c>
      <c r="C34" s="3"/>
      <c r="D34" s="3"/>
      <c r="G34" s="1"/>
      <c r="H34" s="1" t="s">
        <v>54</v>
      </c>
      <c r="I34" s="38"/>
      <c r="J34" s="36" t="s">
        <v>55</v>
      </c>
      <c r="K34" s="36"/>
      <c r="L34" s="36"/>
      <c r="M34" s="37"/>
      <c r="N34" s="36"/>
      <c r="O34" s="1"/>
    </row>
    <row r="35" spans="2:15">
      <c r="H35" s="36"/>
      <c r="I35" s="36"/>
      <c r="J35" s="36"/>
      <c r="K35" s="37"/>
      <c r="L35" s="36"/>
    </row>
  </sheetData>
  <mergeCells count="21">
    <mergeCell ref="A1:O1"/>
    <mergeCell ref="A2:D2"/>
    <mergeCell ref="G3:J3"/>
    <mergeCell ref="K3:L3"/>
    <mergeCell ref="M3:N3"/>
    <mergeCell ref="A27:C27"/>
    <mergeCell ref="C29:D29"/>
    <mergeCell ref="B32:D32"/>
    <mergeCell ref="J32:N32"/>
    <mergeCell ref="B33:D33"/>
    <mergeCell ref="J33:N33"/>
    <mergeCell ref="B34:D34"/>
    <mergeCell ref="J34:N34"/>
    <mergeCell ref="H35:L35"/>
    <mergeCell ref="A3:A4"/>
    <mergeCell ref="B3:B4"/>
    <mergeCell ref="C3:C4"/>
    <mergeCell ref="D3:D4"/>
    <mergeCell ref="E3:E4"/>
    <mergeCell ref="F3:F4"/>
    <mergeCell ref="O3:O4"/>
  </mergeCells>
  <conditionalFormatting sqref="C5">
    <cfRule type="duplicateValues" dxfId="0" priority="22"/>
  </conditionalFormatting>
  <conditionalFormatting sqref="C6">
    <cfRule type="duplicateValues" dxfId="0" priority="21"/>
  </conditionalFormatting>
  <conditionalFormatting sqref="C7">
    <cfRule type="duplicateValues" dxfId="0" priority="20"/>
  </conditionalFormatting>
  <conditionalFormatting sqref="C8">
    <cfRule type="duplicateValues" dxfId="0" priority="19"/>
  </conditionalFormatting>
  <conditionalFormatting sqref="C9">
    <cfRule type="duplicateValues" dxfId="0" priority="18"/>
  </conditionalFormatting>
  <conditionalFormatting sqref="C10">
    <cfRule type="duplicateValues" dxfId="0" priority="17"/>
  </conditionalFormatting>
  <conditionalFormatting sqref="C11">
    <cfRule type="duplicateValues" dxfId="0" priority="16"/>
  </conditionalFormatting>
  <conditionalFormatting sqref="C12">
    <cfRule type="duplicateValues" dxfId="0" priority="15"/>
  </conditionalFormatting>
  <conditionalFormatting sqref="C13">
    <cfRule type="duplicateValues" dxfId="0" priority="14"/>
  </conditionalFormatting>
  <conditionalFormatting sqref="C14">
    <cfRule type="duplicateValues" dxfId="0" priority="13"/>
  </conditionalFormatting>
  <conditionalFormatting sqref="C15">
    <cfRule type="duplicateValues" dxfId="0" priority="12"/>
  </conditionalFormatting>
  <conditionalFormatting sqref="C16">
    <cfRule type="duplicateValues" dxfId="0" priority="11"/>
  </conditionalFormatting>
  <conditionalFormatting sqref="C17">
    <cfRule type="duplicateValues" dxfId="0" priority="10"/>
  </conditionalFormatting>
  <conditionalFormatting sqref="C18">
    <cfRule type="duplicateValues" dxfId="0" priority="9"/>
  </conditionalFormatting>
  <conditionalFormatting sqref="C19">
    <cfRule type="duplicateValues" dxfId="0" priority="8"/>
  </conditionalFormatting>
  <conditionalFormatting sqref="C20">
    <cfRule type="duplicateValues" dxfId="0" priority="7"/>
  </conditionalFormatting>
  <conditionalFormatting sqref="C21">
    <cfRule type="duplicateValues" dxfId="0" priority="6"/>
  </conditionalFormatting>
  <conditionalFormatting sqref="C22">
    <cfRule type="duplicateValues" dxfId="0" priority="5"/>
  </conditionalFormatting>
  <conditionalFormatting sqref="C23">
    <cfRule type="duplicateValues" dxfId="0" priority="4"/>
  </conditionalFormatting>
  <conditionalFormatting sqref="C24">
    <cfRule type="duplicateValues" dxfId="0" priority="3"/>
  </conditionalFormatting>
  <conditionalFormatting sqref="C25">
    <cfRule type="duplicateValues" dxfId="0" priority="2"/>
  </conditionalFormatting>
  <conditionalFormatting sqref="C26">
    <cfRule type="duplicateValues" dxfId="0" priority="1"/>
  </conditionalFormatting>
  <pageMargins left="0.786805555555556" right="0.708333333333333" top="0.629861111111111" bottom="0.747916666666667" header="0.275" footer="0.15694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pane ySplit="4" topLeftCell="A5" activePane="bottomLeft" state="frozen"/>
      <selection/>
      <selection pane="bottomLeft" activeCell="A27" sqref="$A27:$XFD135"/>
    </sheetView>
  </sheetViews>
  <sheetFormatPr defaultColWidth="8.72222222222222" defaultRowHeight="14.4"/>
  <cols>
    <col min="1" max="1" width="4" style="1" customWidth="1"/>
    <col min="2" max="2" width="7.03703703703704" style="1" customWidth="1"/>
    <col min="3" max="3" width="9.40740740740741" style="1" customWidth="1"/>
    <col min="4" max="4" width="19.2222222222222" style="1" customWidth="1"/>
    <col min="5" max="5" width="5.25" style="1" customWidth="1"/>
    <col min="6" max="6" width="6.90740740740741" style="3" customWidth="1"/>
    <col min="7" max="7" width="8.22222222222222" style="4" customWidth="1"/>
    <col min="8" max="8" width="10.2222222222222" style="1" customWidth="1"/>
    <col min="9" max="9" width="10.6203703703704" style="1" customWidth="1"/>
    <col min="10" max="10" width="10.2407407407407" style="1" customWidth="1"/>
    <col min="11" max="11" width="7.22222222222222" style="1" customWidth="1"/>
    <col min="12" max="12" width="7.33333333333333" style="1" customWidth="1"/>
    <col min="13" max="13" width="8.03703703703704" style="1" customWidth="1"/>
    <col min="14" max="14" width="8.35185185185185" style="1" customWidth="1"/>
    <col min="15" max="15" width="10.6388888888889" style="5" customWidth="1"/>
    <col min="16" max="16384" width="8.72222222222222" style="1"/>
  </cols>
  <sheetData>
    <row r="1" s="1" customFormat="1" ht="3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22" customHeight="1" spans="1:15">
      <c r="A2" s="7" t="s">
        <v>1</v>
      </c>
      <c r="B2" s="7"/>
      <c r="C2" s="7"/>
      <c r="D2" s="7"/>
      <c r="F2" s="3"/>
      <c r="G2" s="4"/>
      <c r="O2" s="5"/>
    </row>
    <row r="3" s="1" customFormat="1" ht="1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/>
      <c r="I3" s="11"/>
      <c r="J3" s="12"/>
      <c r="K3" s="13" t="s">
        <v>9</v>
      </c>
      <c r="L3" s="14"/>
      <c r="M3" s="13" t="s">
        <v>10</v>
      </c>
      <c r="N3" s="14"/>
      <c r="O3" s="15" t="s">
        <v>11</v>
      </c>
    </row>
    <row r="4" s="1" customFormat="1" ht="22" customHeight="1" spans="1:15">
      <c r="A4" s="8"/>
      <c r="B4" s="8"/>
      <c r="C4" s="8"/>
      <c r="D4" s="8"/>
      <c r="E4" s="8"/>
      <c r="F4" s="9"/>
      <c r="G4" s="16" t="s">
        <v>12</v>
      </c>
      <c r="H4" s="9" t="s">
        <v>13</v>
      </c>
      <c r="I4" s="17" t="s">
        <v>14</v>
      </c>
      <c r="J4" s="13" t="s">
        <v>15</v>
      </c>
      <c r="K4" s="17" t="s">
        <v>16</v>
      </c>
      <c r="L4" s="14" t="s">
        <v>15</v>
      </c>
      <c r="M4" s="17" t="s">
        <v>16</v>
      </c>
      <c r="N4" s="14" t="s">
        <v>15</v>
      </c>
      <c r="O4" s="15"/>
    </row>
    <row r="5" s="2" customFormat="1" ht="15" customHeight="1" spans="1:15">
      <c r="A5" s="8">
        <v>1</v>
      </c>
      <c r="B5" s="18">
        <v>101</v>
      </c>
      <c r="C5" s="18" t="s">
        <v>17</v>
      </c>
      <c r="D5" s="19" t="s">
        <v>56</v>
      </c>
      <c r="E5" s="20">
        <v>2</v>
      </c>
      <c r="F5" s="21">
        <v>50</v>
      </c>
      <c r="G5" s="22">
        <v>2281.25</v>
      </c>
      <c r="H5" s="22">
        <v>4562.5</v>
      </c>
      <c r="I5" s="23">
        <v>2102.51</v>
      </c>
      <c r="J5" s="24">
        <v>6665.01</v>
      </c>
      <c r="K5" s="20">
        <v>16.66</v>
      </c>
      <c r="L5" s="23">
        <v>33.32</v>
      </c>
      <c r="M5" s="20">
        <v>16.66</v>
      </c>
      <c r="N5" s="23">
        <v>33.32</v>
      </c>
      <c r="O5" s="25">
        <v>6731.65</v>
      </c>
    </row>
    <row r="6" s="2" customFormat="1" ht="15" customHeight="1" spans="1:15">
      <c r="A6" s="8">
        <v>2</v>
      </c>
      <c r="B6" s="18">
        <v>106</v>
      </c>
      <c r="C6" s="18" t="s">
        <v>19</v>
      </c>
      <c r="D6" s="19" t="s">
        <v>56</v>
      </c>
      <c r="E6" s="20">
        <v>2</v>
      </c>
      <c r="F6" s="21">
        <v>46.1</v>
      </c>
      <c r="G6" s="22">
        <v>2103.31</v>
      </c>
      <c r="H6" s="22">
        <v>4206.62</v>
      </c>
      <c r="I6" s="23">
        <v>2102.51</v>
      </c>
      <c r="J6" s="24">
        <v>6309.13</v>
      </c>
      <c r="K6" s="20">
        <v>16.66</v>
      </c>
      <c r="L6" s="23">
        <v>33.32</v>
      </c>
      <c r="M6" s="20">
        <v>16.66</v>
      </c>
      <c r="N6" s="23">
        <v>33.32</v>
      </c>
      <c r="O6" s="25">
        <v>6375.77</v>
      </c>
    </row>
    <row r="7" s="2" customFormat="1" ht="15" customHeight="1" spans="1:15">
      <c r="A7" s="8">
        <v>3</v>
      </c>
      <c r="B7" s="18">
        <v>107</v>
      </c>
      <c r="C7" s="18" t="s">
        <v>20</v>
      </c>
      <c r="D7" s="19" t="s">
        <v>56</v>
      </c>
      <c r="E7" s="20">
        <v>2</v>
      </c>
      <c r="F7" s="21">
        <v>50</v>
      </c>
      <c r="G7" s="22">
        <v>2281.25</v>
      </c>
      <c r="H7" s="22">
        <v>4562.5</v>
      </c>
      <c r="I7" s="23">
        <v>2102.51</v>
      </c>
      <c r="J7" s="24">
        <v>6665.01</v>
      </c>
      <c r="K7" s="20">
        <v>16.66</v>
      </c>
      <c r="L7" s="23">
        <v>33.32</v>
      </c>
      <c r="M7" s="20">
        <v>16.66</v>
      </c>
      <c r="N7" s="23">
        <v>33.32</v>
      </c>
      <c r="O7" s="25">
        <v>6731.65</v>
      </c>
    </row>
    <row r="8" s="2" customFormat="1" ht="15" customHeight="1" spans="1:15">
      <c r="A8" s="8">
        <v>4</v>
      </c>
      <c r="B8" s="18">
        <v>207</v>
      </c>
      <c r="C8" s="18" t="s">
        <v>21</v>
      </c>
      <c r="D8" s="19" t="s">
        <v>56</v>
      </c>
      <c r="E8" s="20">
        <v>2</v>
      </c>
      <c r="F8" s="21">
        <v>50</v>
      </c>
      <c r="G8" s="22">
        <v>2281.25</v>
      </c>
      <c r="H8" s="22">
        <v>4562.5</v>
      </c>
      <c r="I8" s="23">
        <v>2102.51</v>
      </c>
      <c r="J8" s="24">
        <v>6665.01</v>
      </c>
      <c r="K8" s="20">
        <v>16.66</v>
      </c>
      <c r="L8" s="23">
        <v>33.32</v>
      </c>
      <c r="M8" s="20">
        <v>16.66</v>
      </c>
      <c r="N8" s="23">
        <v>33.32</v>
      </c>
      <c r="O8" s="25">
        <v>6731.65</v>
      </c>
    </row>
    <row r="9" s="2" customFormat="1" ht="15" customHeight="1" spans="1:15">
      <c r="A9" s="8">
        <v>5</v>
      </c>
      <c r="B9" s="18">
        <v>208</v>
      </c>
      <c r="C9" s="18" t="s">
        <v>22</v>
      </c>
      <c r="D9" s="19" t="s">
        <v>56</v>
      </c>
      <c r="E9" s="20">
        <v>2</v>
      </c>
      <c r="F9" s="21">
        <v>31.45</v>
      </c>
      <c r="G9" s="22">
        <v>1434.91</v>
      </c>
      <c r="H9" s="22">
        <v>2869.82</v>
      </c>
      <c r="I9" s="23">
        <v>2102.51</v>
      </c>
      <c r="J9" s="24">
        <v>4972.33</v>
      </c>
      <c r="K9" s="20">
        <v>16.66</v>
      </c>
      <c r="L9" s="23">
        <v>33.32</v>
      </c>
      <c r="M9" s="20">
        <v>16.66</v>
      </c>
      <c r="N9" s="23">
        <v>33.32</v>
      </c>
      <c r="O9" s="25">
        <v>5038.97</v>
      </c>
    </row>
    <row r="10" s="2" customFormat="1" ht="15" customHeight="1" spans="1:15">
      <c r="A10" s="8">
        <v>6</v>
      </c>
      <c r="B10" s="18">
        <v>209</v>
      </c>
      <c r="C10" s="18" t="s">
        <v>23</v>
      </c>
      <c r="D10" s="19" t="s">
        <v>56</v>
      </c>
      <c r="E10" s="20">
        <v>2</v>
      </c>
      <c r="F10" s="21">
        <v>37.23</v>
      </c>
      <c r="G10" s="22">
        <v>1698.62</v>
      </c>
      <c r="H10" s="22">
        <v>3397.24</v>
      </c>
      <c r="I10" s="23">
        <v>2102.51</v>
      </c>
      <c r="J10" s="24">
        <v>5499.75</v>
      </c>
      <c r="K10" s="20">
        <v>16.66</v>
      </c>
      <c r="L10" s="23">
        <v>33.32</v>
      </c>
      <c r="M10" s="20">
        <v>16.66</v>
      </c>
      <c r="N10" s="23">
        <v>33.32</v>
      </c>
      <c r="O10" s="25">
        <v>5566.39</v>
      </c>
    </row>
    <row r="11" s="2" customFormat="1" ht="15" customHeight="1" spans="1:15">
      <c r="A11" s="8">
        <v>7</v>
      </c>
      <c r="B11" s="18">
        <v>212</v>
      </c>
      <c r="C11" s="18" t="s">
        <v>25</v>
      </c>
      <c r="D11" s="19" t="s">
        <v>56</v>
      </c>
      <c r="E11" s="20">
        <v>2</v>
      </c>
      <c r="F11" s="21">
        <v>35.23</v>
      </c>
      <c r="G11" s="22">
        <v>1607.37</v>
      </c>
      <c r="H11" s="22">
        <v>3214.74</v>
      </c>
      <c r="I11" s="23">
        <v>2102.51</v>
      </c>
      <c r="J11" s="24">
        <v>5317.25</v>
      </c>
      <c r="K11" s="20">
        <v>16.66</v>
      </c>
      <c r="L11" s="23">
        <v>33.32</v>
      </c>
      <c r="M11" s="20">
        <v>16.66</v>
      </c>
      <c r="N11" s="23">
        <v>33.32</v>
      </c>
      <c r="O11" s="25">
        <v>5383.89</v>
      </c>
    </row>
    <row r="12" s="2" customFormat="1" ht="15" customHeight="1" spans="1:15">
      <c r="A12" s="8">
        <v>8</v>
      </c>
      <c r="B12" s="18">
        <v>215</v>
      </c>
      <c r="C12" s="18" t="s">
        <v>26</v>
      </c>
      <c r="D12" s="19" t="s">
        <v>56</v>
      </c>
      <c r="E12" s="20">
        <v>2</v>
      </c>
      <c r="F12" s="21">
        <v>50</v>
      </c>
      <c r="G12" s="22">
        <v>2281.25</v>
      </c>
      <c r="H12" s="22">
        <v>4562.5</v>
      </c>
      <c r="I12" s="23">
        <v>2102.51</v>
      </c>
      <c r="J12" s="24">
        <v>6665.01</v>
      </c>
      <c r="K12" s="20">
        <v>16.66</v>
      </c>
      <c r="L12" s="23">
        <v>33.32</v>
      </c>
      <c r="M12" s="20">
        <v>16.66</v>
      </c>
      <c r="N12" s="23">
        <v>33.32</v>
      </c>
      <c r="O12" s="25">
        <v>6731.65</v>
      </c>
    </row>
    <row r="13" s="2" customFormat="1" ht="15" customHeight="1" spans="1:15">
      <c r="A13" s="8">
        <v>9</v>
      </c>
      <c r="B13" s="18">
        <v>217</v>
      </c>
      <c r="C13" s="18" t="s">
        <v>27</v>
      </c>
      <c r="D13" s="19" t="s">
        <v>56</v>
      </c>
      <c r="E13" s="20">
        <v>2</v>
      </c>
      <c r="F13" s="21">
        <v>27.27</v>
      </c>
      <c r="G13" s="22">
        <v>1244.19</v>
      </c>
      <c r="H13" s="22">
        <v>2488.38</v>
      </c>
      <c r="I13" s="23">
        <v>2102.51</v>
      </c>
      <c r="J13" s="24">
        <v>4590.89</v>
      </c>
      <c r="K13" s="20">
        <v>16.66</v>
      </c>
      <c r="L13" s="23">
        <v>33.32</v>
      </c>
      <c r="M13" s="20">
        <v>16.66</v>
      </c>
      <c r="N13" s="23">
        <v>33.32</v>
      </c>
      <c r="O13" s="25">
        <v>4657.53</v>
      </c>
    </row>
    <row r="14" s="2" customFormat="1" ht="15" customHeight="1" spans="1:15">
      <c r="A14" s="8">
        <v>10</v>
      </c>
      <c r="B14" s="18">
        <v>302</v>
      </c>
      <c r="C14" s="18" t="s">
        <v>28</v>
      </c>
      <c r="D14" s="19" t="s">
        <v>56</v>
      </c>
      <c r="E14" s="20">
        <v>2</v>
      </c>
      <c r="F14" s="21">
        <v>50</v>
      </c>
      <c r="G14" s="22">
        <v>2281.25</v>
      </c>
      <c r="H14" s="22">
        <v>4562.5</v>
      </c>
      <c r="I14" s="23">
        <v>2102.51</v>
      </c>
      <c r="J14" s="24">
        <v>6665.01</v>
      </c>
      <c r="K14" s="20">
        <v>16.66</v>
      </c>
      <c r="L14" s="23">
        <v>33.32</v>
      </c>
      <c r="M14" s="20">
        <v>16.66</v>
      </c>
      <c r="N14" s="23">
        <v>33.32</v>
      </c>
      <c r="O14" s="25">
        <v>6731.65</v>
      </c>
    </row>
    <row r="15" s="2" customFormat="1" ht="15" customHeight="1" spans="1:15">
      <c r="A15" s="8">
        <v>11</v>
      </c>
      <c r="B15" s="18">
        <v>303</v>
      </c>
      <c r="C15" s="18" t="s">
        <v>29</v>
      </c>
      <c r="D15" s="19" t="s">
        <v>56</v>
      </c>
      <c r="E15" s="20">
        <v>2</v>
      </c>
      <c r="F15" s="21">
        <v>50</v>
      </c>
      <c r="G15" s="22">
        <v>2281.25</v>
      </c>
      <c r="H15" s="22">
        <v>4562.5</v>
      </c>
      <c r="I15" s="23">
        <v>2102.51</v>
      </c>
      <c r="J15" s="24">
        <v>6665.01</v>
      </c>
      <c r="K15" s="20">
        <v>16.66</v>
      </c>
      <c r="L15" s="23">
        <v>33.32</v>
      </c>
      <c r="M15" s="20">
        <v>16.66</v>
      </c>
      <c r="N15" s="23">
        <v>33.32</v>
      </c>
      <c r="O15" s="25">
        <v>6731.65</v>
      </c>
    </row>
    <row r="16" s="2" customFormat="1" ht="15" customHeight="1" spans="1:15">
      <c r="A16" s="8">
        <v>12</v>
      </c>
      <c r="B16" s="18">
        <v>305</v>
      </c>
      <c r="C16" s="18" t="s">
        <v>31</v>
      </c>
      <c r="D16" s="19" t="s">
        <v>56</v>
      </c>
      <c r="E16" s="20">
        <v>2</v>
      </c>
      <c r="F16" s="21">
        <v>50</v>
      </c>
      <c r="G16" s="22">
        <v>2281.25</v>
      </c>
      <c r="H16" s="22">
        <v>4562.5</v>
      </c>
      <c r="I16" s="23">
        <v>2102.51</v>
      </c>
      <c r="J16" s="24">
        <v>6665.01</v>
      </c>
      <c r="K16" s="20">
        <v>16.66</v>
      </c>
      <c r="L16" s="23">
        <v>33.32</v>
      </c>
      <c r="M16" s="20">
        <v>16.66</v>
      </c>
      <c r="N16" s="23">
        <v>33.32</v>
      </c>
      <c r="O16" s="25">
        <v>6731.65</v>
      </c>
    </row>
    <row r="17" s="2" customFormat="1" ht="15" customHeight="1" spans="1:15">
      <c r="A17" s="8">
        <v>13</v>
      </c>
      <c r="B17" s="18">
        <v>306</v>
      </c>
      <c r="C17" s="18" t="s">
        <v>32</v>
      </c>
      <c r="D17" s="19" t="s">
        <v>56</v>
      </c>
      <c r="E17" s="20">
        <v>2</v>
      </c>
      <c r="F17" s="21">
        <v>50</v>
      </c>
      <c r="G17" s="22">
        <v>2281.25</v>
      </c>
      <c r="H17" s="22">
        <v>4562.5</v>
      </c>
      <c r="I17" s="23">
        <v>2102.51</v>
      </c>
      <c r="J17" s="24">
        <v>6665.01</v>
      </c>
      <c r="K17" s="20">
        <v>16.66</v>
      </c>
      <c r="L17" s="23">
        <v>33.32</v>
      </c>
      <c r="M17" s="20">
        <v>16.66</v>
      </c>
      <c r="N17" s="23">
        <v>33.32</v>
      </c>
      <c r="O17" s="25">
        <v>6731.65</v>
      </c>
    </row>
    <row r="18" s="2" customFormat="1" ht="15" customHeight="1" spans="1:15">
      <c r="A18" s="8">
        <v>14</v>
      </c>
      <c r="B18" s="18">
        <v>317</v>
      </c>
      <c r="C18" s="18" t="s">
        <v>33</v>
      </c>
      <c r="D18" s="19" t="s">
        <v>56</v>
      </c>
      <c r="E18" s="20">
        <v>2</v>
      </c>
      <c r="F18" s="21">
        <v>50</v>
      </c>
      <c r="G18" s="22">
        <v>2281.25</v>
      </c>
      <c r="H18" s="22">
        <v>4562.5</v>
      </c>
      <c r="I18" s="23">
        <v>2102.51</v>
      </c>
      <c r="J18" s="24">
        <v>6665.01</v>
      </c>
      <c r="K18" s="20">
        <v>16.66</v>
      </c>
      <c r="L18" s="23">
        <v>33.32</v>
      </c>
      <c r="M18" s="20">
        <v>16.66</v>
      </c>
      <c r="N18" s="23">
        <v>33.32</v>
      </c>
      <c r="O18" s="25">
        <v>6731.65</v>
      </c>
    </row>
    <row r="19" s="2" customFormat="1" ht="15" customHeight="1" spans="1:15">
      <c r="A19" s="8">
        <v>15</v>
      </c>
      <c r="B19" s="18">
        <v>403</v>
      </c>
      <c r="C19" s="18" t="s">
        <v>34</v>
      </c>
      <c r="D19" s="19" t="s">
        <v>56</v>
      </c>
      <c r="E19" s="20">
        <v>2</v>
      </c>
      <c r="F19" s="21">
        <v>31.45</v>
      </c>
      <c r="G19" s="22">
        <v>1434.91</v>
      </c>
      <c r="H19" s="22">
        <v>2869.82</v>
      </c>
      <c r="I19" s="23">
        <v>2102.51</v>
      </c>
      <c r="J19" s="24">
        <v>4972.33</v>
      </c>
      <c r="K19" s="20">
        <v>16.66</v>
      </c>
      <c r="L19" s="23">
        <v>33.32</v>
      </c>
      <c r="M19" s="20">
        <v>16.66</v>
      </c>
      <c r="N19" s="23">
        <v>33.32</v>
      </c>
      <c r="O19" s="25">
        <v>5038.97</v>
      </c>
    </row>
    <row r="20" s="2" customFormat="1" ht="15" customHeight="1" spans="1:15">
      <c r="A20" s="8">
        <v>16</v>
      </c>
      <c r="B20" s="18">
        <v>407</v>
      </c>
      <c r="C20" s="18" t="s">
        <v>35</v>
      </c>
      <c r="D20" s="19" t="s">
        <v>56</v>
      </c>
      <c r="E20" s="20">
        <v>2</v>
      </c>
      <c r="F20" s="21">
        <v>31.5</v>
      </c>
      <c r="G20" s="22">
        <v>1437.19</v>
      </c>
      <c r="H20" s="22">
        <v>2874.38</v>
      </c>
      <c r="I20" s="23">
        <v>2102.51</v>
      </c>
      <c r="J20" s="24">
        <v>4976.89</v>
      </c>
      <c r="K20" s="20">
        <v>16.66</v>
      </c>
      <c r="L20" s="23">
        <v>33.32</v>
      </c>
      <c r="M20" s="20">
        <v>16.66</v>
      </c>
      <c r="N20" s="23">
        <v>33.32</v>
      </c>
      <c r="O20" s="25">
        <v>5043.53</v>
      </c>
    </row>
    <row r="21" s="2" customFormat="1" ht="15" customHeight="1" spans="1:15">
      <c r="A21" s="8">
        <v>17</v>
      </c>
      <c r="B21" s="18" t="s">
        <v>44</v>
      </c>
      <c r="C21" s="18" t="s">
        <v>45</v>
      </c>
      <c r="D21" s="19" t="s">
        <v>57</v>
      </c>
      <c r="E21" s="20">
        <v>1</v>
      </c>
      <c r="F21" s="26">
        <v>29.23</v>
      </c>
      <c r="G21" s="22">
        <v>1333.62</v>
      </c>
      <c r="H21" s="22">
        <v>1333.62</v>
      </c>
      <c r="I21" s="23">
        <v>2102.51</v>
      </c>
      <c r="J21" s="24">
        <v>3436.13</v>
      </c>
      <c r="K21" s="20">
        <v>16.66</v>
      </c>
      <c r="L21" s="23">
        <v>16.66</v>
      </c>
      <c r="M21" s="20">
        <v>16.66</v>
      </c>
      <c r="N21" s="23">
        <v>16.66</v>
      </c>
      <c r="O21" s="25">
        <v>3469.45</v>
      </c>
    </row>
    <row r="22" s="2" customFormat="1" ht="21" customHeight="1" spans="1:15">
      <c r="A22" s="8"/>
      <c r="B22" s="27" t="s">
        <v>46</v>
      </c>
      <c r="C22" s="27"/>
      <c r="D22" s="19"/>
      <c r="E22" s="20"/>
      <c r="F22" s="26">
        <v>391.7</v>
      </c>
      <c r="G22" s="22"/>
      <c r="H22" s="22">
        <f>SUM(H5:H21)</f>
        <v>64317.12</v>
      </c>
      <c r="I22" s="23">
        <f>SUM(I5:I21)</f>
        <v>35742.67</v>
      </c>
      <c r="J22" s="24">
        <f>SUM(J5:J21)</f>
        <v>100059.79</v>
      </c>
      <c r="K22" s="20"/>
      <c r="L22" s="23">
        <f>SUM(L5:L21)</f>
        <v>549.78</v>
      </c>
      <c r="M22" s="20"/>
      <c r="N22" s="23">
        <f>SUM(N5:N21)</f>
        <v>549.78</v>
      </c>
      <c r="O22" s="23">
        <f>SUM(O5:O21)</f>
        <v>101159.35</v>
      </c>
    </row>
    <row r="23" s="2" customFormat="1" ht="33" customHeight="1" spans="1:15">
      <c r="A23" s="28"/>
      <c r="B23" s="29"/>
      <c r="C23" s="29" t="s">
        <v>58</v>
      </c>
      <c r="D23" s="30"/>
      <c r="E23" s="31"/>
      <c r="F23" s="32"/>
      <c r="G23" s="33"/>
      <c r="H23" s="33"/>
      <c r="I23" s="34"/>
      <c r="J23" s="35"/>
      <c r="K23" s="31"/>
      <c r="L23" s="34"/>
      <c r="M23" s="31"/>
      <c r="N23" s="34"/>
      <c r="O23" s="34"/>
    </row>
    <row r="24" s="1" customFormat="1" ht="40" customHeight="1" spans="1:15">
      <c r="B24" s="3" t="s">
        <v>48</v>
      </c>
      <c r="C24" s="3"/>
      <c r="D24" s="3"/>
      <c r="F24" s="3"/>
      <c r="G24" s="1"/>
      <c r="I24" s="4"/>
      <c r="J24" s="36" t="s">
        <v>49</v>
      </c>
      <c r="K24" s="36"/>
      <c r="L24" s="36"/>
      <c r="M24" s="37"/>
      <c r="N24" s="36"/>
    </row>
    <row r="25" s="1" customFormat="1" ht="40" customHeight="1" spans="1:15">
      <c r="B25" s="3" t="s">
        <v>50</v>
      </c>
      <c r="C25" s="3"/>
      <c r="D25" s="3"/>
      <c r="E25" s="1"/>
      <c r="F25" s="3"/>
      <c r="G25" s="1"/>
      <c r="H25" s="1" t="s">
        <v>51</v>
      </c>
      <c r="I25" s="4"/>
      <c r="J25" s="36" t="s">
        <v>52</v>
      </c>
      <c r="K25" s="36"/>
      <c r="L25" s="36"/>
      <c r="M25" s="37"/>
      <c r="N25" s="36"/>
    </row>
    <row r="26" s="1" customFormat="1" ht="40" customHeight="1" spans="1:15">
      <c r="B26" s="3" t="s">
        <v>53</v>
      </c>
      <c r="C26" s="3"/>
      <c r="D26" s="3"/>
      <c r="F26" s="3"/>
      <c r="G26" s="1"/>
      <c r="H26" s="1" t="s">
        <v>54</v>
      </c>
      <c r="I26" s="38"/>
      <c r="J26" s="36" t="s">
        <v>55</v>
      </c>
      <c r="K26" s="36"/>
      <c r="L26" s="36"/>
      <c r="M26" s="37"/>
      <c r="N26" s="36"/>
    </row>
  </sheetData>
  <mergeCells count="18">
    <mergeCell ref="A1:O1"/>
    <mergeCell ref="A2:D2"/>
    <mergeCell ref="G3:J3"/>
    <mergeCell ref="K3:L3"/>
    <mergeCell ref="M3:N3"/>
    <mergeCell ref="B24:D24"/>
    <mergeCell ref="J24:N24"/>
    <mergeCell ref="B25:D25"/>
    <mergeCell ref="J25:N25"/>
    <mergeCell ref="B26:D26"/>
    <mergeCell ref="J26:N26"/>
    <mergeCell ref="A3:A4"/>
    <mergeCell ref="B3:B4"/>
    <mergeCell ref="C3:C4"/>
    <mergeCell ref="D3:D4"/>
    <mergeCell ref="E3:E4"/>
    <mergeCell ref="F3:F4"/>
    <mergeCell ref="O3:O4"/>
  </mergeCells>
  <conditionalFormatting sqref="C5">
    <cfRule type="duplicateValues" dxfId="0" priority="22"/>
  </conditionalFormatting>
  <conditionalFormatting sqref="C6">
    <cfRule type="duplicateValues" dxfId="0" priority="21"/>
  </conditionalFormatting>
  <conditionalFormatting sqref="C7">
    <cfRule type="duplicateValues" dxfId="0" priority="20"/>
  </conditionalFormatting>
  <conditionalFormatting sqref="C8">
    <cfRule type="duplicateValues" dxfId="0" priority="19"/>
  </conditionalFormatting>
  <conditionalFormatting sqref="C9">
    <cfRule type="duplicateValues" dxfId="0" priority="18"/>
  </conditionalFormatting>
  <conditionalFormatting sqref="C10">
    <cfRule type="duplicateValues" dxfId="0" priority="17"/>
  </conditionalFormatting>
  <conditionalFormatting sqref="C11">
    <cfRule type="duplicateValues" dxfId="0" priority="16"/>
  </conditionalFormatting>
  <conditionalFormatting sqref="C12">
    <cfRule type="duplicateValues" dxfId="0" priority="15"/>
  </conditionalFormatting>
  <conditionalFormatting sqref="C13">
    <cfRule type="duplicateValues" dxfId="0" priority="14"/>
  </conditionalFormatting>
  <conditionalFormatting sqref="C14">
    <cfRule type="duplicateValues" dxfId="0" priority="13"/>
  </conditionalFormatting>
  <conditionalFormatting sqref="C15">
    <cfRule type="duplicateValues" dxfId="0" priority="12"/>
  </conditionalFormatting>
  <conditionalFormatting sqref="C16">
    <cfRule type="duplicateValues" dxfId="0" priority="11"/>
  </conditionalFormatting>
  <conditionalFormatting sqref="C17">
    <cfRule type="duplicateValues" dxfId="0" priority="10"/>
  </conditionalFormatting>
  <conditionalFormatting sqref="C18">
    <cfRule type="duplicateValues" dxfId="0" priority="9"/>
  </conditionalFormatting>
  <conditionalFormatting sqref="C19">
    <cfRule type="duplicateValues" dxfId="0" priority="8"/>
  </conditionalFormatting>
  <conditionalFormatting sqref="C20">
    <cfRule type="duplicateValues" dxfId="0" priority="7"/>
  </conditionalFormatting>
  <conditionalFormatting sqref="C21">
    <cfRule type="duplicateValues" dxfId="0" priority="6"/>
  </conditionalFormatting>
  <conditionalFormatting sqref="C22">
    <cfRule type="duplicateValues" dxfId="0" priority="5"/>
  </conditionalFormatting>
  <conditionalFormatting sqref="C23">
    <cfRule type="duplicateValues" dxfId="0" priority="3"/>
  </conditionalFormatting>
  <pageMargins left="0.75" right="0.75" top="0.629861111111111" bottom="0.393055555555556" header="0.5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12月-3月</vt:lpstr>
      <vt:lpstr>4月-5月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KS技能培训学校</cp:lastModifiedBy>
  <dcterms:created xsi:type="dcterms:W3CDTF">2021-10-26T07:09:00Z</dcterms:created>
  <dcterms:modified xsi:type="dcterms:W3CDTF">2026-06-28T08:36:21Z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09F57EF98F1A464BBCBDDCE511BA90C1_13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